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Ex2_0222\"/>
    </mc:Choice>
  </mc:AlternateContent>
  <xr:revisionPtr revIDLastSave="0" documentId="8_{1E5289EA-7DB3-4730-A55F-26F41FA5393F}" xr6:coauthVersionLast="46" xr6:coauthVersionMax="46" xr10:uidLastSave="{00000000-0000-0000-0000-000000000000}"/>
  <bookViews>
    <workbookView xWindow="48" yWindow="72" windowWidth="13368" windowHeight="10020" tabRatio="844" activeTab="1" xr2:uid="{00000000-000D-0000-FFFF-FFFF00000000}"/>
  </bookViews>
  <sheets>
    <sheet name="COMENTÁRIOS" sheetId="74" r:id="rId1"/>
    <sheet name="TIPOS DE VALIDAÇÃO" sheetId="72" r:id="rId2"/>
    <sheet name="Planilha1" sheetId="75" r:id="rId3"/>
    <sheet name="EX1" sheetId="4" r:id="rId4"/>
    <sheet name="Planilha2" sheetId="76" r:id="rId5"/>
    <sheet name="EX2" sheetId="70" r:id="rId6"/>
    <sheet name="EX3" sheetId="71" r:id="rId7"/>
  </sheets>
  <definedNames>
    <definedName name="ALUNOS">Planilha1!$A$2:$A$5</definedName>
  </definedNames>
  <calcPr calcId="181029"/>
</workbook>
</file>

<file path=xl/calcChain.xml><?xml version="1.0" encoding="utf-8"?>
<calcChain xmlns="http://schemas.openxmlformats.org/spreadsheetml/2006/main">
  <c r="B2" i="76" l="1"/>
  <c r="A14" i="74"/>
  <c r="A13" i="74"/>
  <c r="C11" i="70"/>
  <c r="D10" i="70"/>
  <c r="F10" i="70" s="1"/>
  <c r="D9" i="70"/>
  <c r="F9" i="70" s="1"/>
  <c r="D8" i="70"/>
  <c r="F8" i="70" s="1"/>
  <c r="D7" i="70"/>
  <c r="F7" i="70" s="1"/>
  <c r="D6" i="70"/>
  <c r="F6" i="70" s="1"/>
  <c r="D5" i="70"/>
  <c r="F5" i="70" s="1"/>
  <c r="D4" i="70"/>
  <c r="B13" i="74"/>
  <c r="D11" i="70" l="1"/>
  <c r="F4" i="70"/>
  <c r="F11" i="70" s="1"/>
</calcChain>
</file>

<file path=xl/sharedStrings.xml><?xml version="1.0" encoding="utf-8"?>
<sst xmlns="http://schemas.openxmlformats.org/spreadsheetml/2006/main" count="150" uniqueCount="110">
  <si>
    <t>Nome</t>
  </si>
  <si>
    <t>Código</t>
  </si>
  <si>
    <t>Depto</t>
  </si>
  <si>
    <t>Unidade</t>
  </si>
  <si>
    <t>Admissão</t>
  </si>
  <si>
    <t>Salário</t>
  </si>
  <si>
    <t>Eduardo Ferreira</t>
  </si>
  <si>
    <t>ADM</t>
  </si>
  <si>
    <t>RJ</t>
  </si>
  <si>
    <t>Silmara Barreira</t>
  </si>
  <si>
    <t>RH</t>
  </si>
  <si>
    <t>Sergio Pelorin</t>
  </si>
  <si>
    <t>SP</t>
  </si>
  <si>
    <t>Roberto Sanches</t>
  </si>
  <si>
    <t>Alberto Souza Mello</t>
  </si>
  <si>
    <t>CPD</t>
  </si>
  <si>
    <t>Frederico Passas</t>
  </si>
  <si>
    <t>Katia Ferrari</t>
  </si>
  <si>
    <t>Carlos de Brito</t>
  </si>
  <si>
    <t>Maria Helena Marca</t>
  </si>
  <si>
    <t>Pedro Paulo Lopes</t>
  </si>
  <si>
    <t>Silvana Crescentti</t>
  </si>
  <si>
    <t>Silvio Ferreira</t>
  </si>
  <si>
    <t>Gilberto Garcia</t>
  </si>
  <si>
    <t>Mario de Campos</t>
  </si>
  <si>
    <t>Carmem Peron</t>
  </si>
  <si>
    <t>GER</t>
  </si>
  <si>
    <t>Aviso</t>
  </si>
  <si>
    <t>Informações</t>
  </si>
  <si>
    <t>Parar</t>
  </si>
  <si>
    <t>FUNCIONÁRIOS</t>
  </si>
  <si>
    <t>TOTAL</t>
  </si>
  <si>
    <t>Produto</t>
  </si>
  <si>
    <t>PRODUTO</t>
  </si>
  <si>
    <t>VALOR</t>
  </si>
  <si>
    <t>QTDE</t>
  </si>
  <si>
    <t>COMISSÃO %</t>
  </si>
  <si>
    <t>COMISSÃO R$</t>
  </si>
  <si>
    <t>Calça Jeans</t>
  </si>
  <si>
    <t>Camiseta</t>
  </si>
  <si>
    <t>Bermuda</t>
  </si>
  <si>
    <t>Camisa Polo</t>
  </si>
  <si>
    <t>Gravata</t>
  </si>
  <si>
    <t>Terno</t>
  </si>
  <si>
    <t>Camisa Social</t>
  </si>
  <si>
    <t>TOTAIS</t>
  </si>
  <si>
    <t>Vendedor</t>
  </si>
  <si>
    <t>Data da Venda</t>
  </si>
  <si>
    <t>Região</t>
  </si>
  <si>
    <t>Estado</t>
  </si>
  <si>
    <t>VENDEDORES</t>
  </si>
  <si>
    <t>PRODUTOS</t>
  </si>
  <si>
    <t>REGIÃO</t>
  </si>
  <si>
    <t>Steve Jobs</t>
  </si>
  <si>
    <t>WINDOWS 7</t>
  </si>
  <si>
    <t>Bill Gates</t>
  </si>
  <si>
    <t>IMAC</t>
  </si>
  <si>
    <t>Sul</t>
  </si>
  <si>
    <t>Eike Batista</t>
  </si>
  <si>
    <t>IPAD</t>
  </si>
  <si>
    <t>Centro Oeste</t>
  </si>
  <si>
    <t>Mark Zuckerberg</t>
  </si>
  <si>
    <t>MS OFFICE</t>
  </si>
  <si>
    <t>Sudeste</t>
  </si>
  <si>
    <t>Warren Buffett</t>
  </si>
  <si>
    <t>AMD</t>
  </si>
  <si>
    <t>SUL</t>
  </si>
  <si>
    <t>CENTRO OESTE</t>
  </si>
  <si>
    <t>SUDESTE</t>
  </si>
  <si>
    <t>Rio Grande do Sul</t>
  </si>
  <si>
    <t>Distrito Federal</t>
  </si>
  <si>
    <t>São Paulo</t>
  </si>
  <si>
    <t>Paraná</t>
  </si>
  <si>
    <t>Goiás</t>
  </si>
  <si>
    <t>Minas Gerais</t>
  </si>
  <si>
    <t>Santa Catarina</t>
  </si>
  <si>
    <t>Mato Grosso do sul</t>
  </si>
  <si>
    <t>Espírito Santo</t>
  </si>
  <si>
    <t>Mato Grosso</t>
  </si>
  <si>
    <t>Rio de Janeiro</t>
  </si>
  <si>
    <t xml:space="preserve">Exercício -  Destacar dados inválidos </t>
  </si>
  <si>
    <t>Número Inteiro</t>
  </si>
  <si>
    <t>Decimal</t>
  </si>
  <si>
    <t>Lista</t>
  </si>
  <si>
    <t>Data</t>
  </si>
  <si>
    <t>Hora</t>
  </si>
  <si>
    <t>Comprimento do Texto</t>
  </si>
  <si>
    <t>Personalizado</t>
  </si>
  <si>
    <t>Salário Mínimo (a partir de): R$ 620,00</t>
  </si>
  <si>
    <t>* As comissões digitadas mudaram na última reunião do Departamento Comercial com o RH. Agora a empresa só pode ter comissões entre 5% e 8%. Como destacar os valores de comissões que não valerão mais.</t>
  </si>
  <si>
    <t>A Partir de 2015</t>
  </si>
  <si>
    <t>PADRONIZAÇÃO DE DADOS!!!</t>
  </si>
  <si>
    <t>A PARTIR DO MOMENTO EM QUE CRIAMOS UMA REGRA DE VALIDAÇÃO</t>
  </si>
  <si>
    <t>SÓ SERÁ PERMITIDO O USUÁRIO DIGITAR DADOS CONFORME A REGRA</t>
  </si>
  <si>
    <t>DE VALIDAÇÃO!!!</t>
  </si>
  <si>
    <t>1) Selecione as Células que vão seguir a Regra de Validação;</t>
  </si>
  <si>
    <t>2) Guia: Dados; Grupo: Ferramenta de Dados; 4o Botão: Validação de Dados;</t>
  </si>
  <si>
    <t>POR PADRÃO, NAS CÉLULAS DO EXCEL, É PERMITIDO, QUALQUER VALOR.</t>
  </si>
  <si>
    <t>excel</t>
  </si>
  <si>
    <t>ALUNOS:</t>
  </si>
  <si>
    <t>Andréia</t>
  </si>
  <si>
    <t>Carlos Alberto</t>
  </si>
  <si>
    <t>Andréa</t>
  </si>
  <si>
    <t>Lucas</t>
  </si>
  <si>
    <t>EXCEL</t>
  </si>
  <si>
    <t>NA VALIDAÇÃO PERSONALIZADA, É VALIDADO/ACEITO VALORES</t>
  </si>
  <si>
    <t>EM QUE O RESULTADO DA FORMULA SEJA VERDADEIRO</t>
  </si>
  <si>
    <t>Carlos</t>
  </si>
  <si>
    <t>ACCESS</t>
  </si>
  <si>
    <t>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</si>
</sst>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0.0%"/>
    <numFmt numFmtId="166" formatCode="[$-F400]h:mm:ss\ AM/PM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/>
    <xf numFmtId="164" fontId="0" fillId="0" borderId="0" xfId="1" applyFont="1" applyFill="1" applyBorder="1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/>
    <xf numFmtId="0" fontId="3" fillId="5" borderId="1" xfId="0" applyFont="1" applyFill="1" applyBorder="1"/>
    <xf numFmtId="0" fontId="2" fillId="6" borderId="1" xfId="0" applyFont="1" applyFill="1" applyBorder="1"/>
    <xf numFmtId="44" fontId="0" fillId="6" borderId="1" xfId="3" applyNumberFormat="1" applyFont="1" applyFill="1" applyBorder="1"/>
    <xf numFmtId="0" fontId="0" fillId="6" borderId="1" xfId="0" applyFont="1" applyFill="1" applyBorder="1"/>
    <xf numFmtId="165" fontId="0" fillId="6" borderId="1" xfId="2" applyNumberFormat="1" applyFont="1" applyFill="1" applyBorder="1" applyAlignment="1">
      <alignment horizontal="center"/>
    </xf>
    <xf numFmtId="0" fontId="2" fillId="7" borderId="1" xfId="0" applyFont="1" applyFill="1" applyBorder="1"/>
    <xf numFmtId="44" fontId="0" fillId="7" borderId="1" xfId="3" applyNumberFormat="1" applyFont="1" applyFill="1" applyBorder="1"/>
    <xf numFmtId="0" fontId="0" fillId="7" borderId="1" xfId="0" applyFont="1" applyFill="1" applyBorder="1"/>
    <xf numFmtId="0" fontId="2" fillId="0" borderId="8" xfId="0" applyFont="1" applyFill="1" applyBorder="1"/>
    <xf numFmtId="44" fontId="2" fillId="7" borderId="1" xfId="3" applyFont="1" applyFill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0" xfId="0" quotePrefix="1"/>
    <xf numFmtId="16" fontId="0" fillId="0" borderId="0" xfId="0" applyNumberFormat="1"/>
    <xf numFmtId="20" fontId="0" fillId="0" borderId="0" xfId="0" applyNumberForma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NumberFormat="1"/>
    <xf numFmtId="166" fontId="0" fillId="0" borderId="0" xfId="0" applyNumberFormat="1"/>
    <xf numFmtId="44" fontId="0" fillId="0" borderId="1" xfId="1" applyNumberFormat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justify" vertical="center" wrapText="1"/>
    </xf>
  </cellXfs>
  <cellStyles count="4">
    <cellStyle name="Moeda" xfId="3" builtinId="4"/>
    <cellStyle name="Normal" xfId="0" builtinId="0"/>
    <cellStyle name="Porcentagem" xfId="2" builtinId="5"/>
    <cellStyle name="Vírgula" xfId="1" builtinId="3"/>
  </cellStyles>
  <dxfs count="0"/>
  <tableStyles count="0" defaultTableStyle="TableStyleMedium9" defaultPivotStyle="PivotStyleLight16"/>
  <colors>
    <mruColors>
      <color rgb="FFD39E07"/>
      <color rgb="FF79BCFF"/>
      <color rgb="FF3399FF"/>
      <color rgb="FF0000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378201</xdr:colOff>
      <xdr:row>5</xdr:row>
      <xdr:rowOff>0</xdr:rowOff>
    </xdr:from>
    <xdr:to>
      <xdr:col>16</xdr:col>
      <xdr:colOff>420223</xdr:colOff>
      <xdr:row>11</xdr:row>
      <xdr:rowOff>9525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24142" y="963706"/>
          <a:ext cx="3964081" cy="1152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387726</xdr:colOff>
      <xdr:row>11</xdr:row>
      <xdr:rowOff>95250</xdr:rowOff>
    </xdr:from>
    <xdr:to>
      <xdr:col>16</xdr:col>
      <xdr:colOff>429748</xdr:colOff>
      <xdr:row>18</xdr:row>
      <xdr:rowOff>161925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00000000-0008-0000-01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33667" y="2201956"/>
          <a:ext cx="3964081" cy="1400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368676</xdr:colOff>
      <xdr:row>19</xdr:row>
      <xdr:rowOff>47625</xdr:rowOff>
    </xdr:from>
    <xdr:to>
      <xdr:col>16</xdr:col>
      <xdr:colOff>410698</xdr:colOff>
      <xdr:row>25</xdr:row>
      <xdr:rowOff>57150</xdr:rowOff>
    </xdr:to>
    <xdr:pic>
      <xdr:nvPicPr>
        <xdr:cNvPr id="5123" name="Picture 3">
          <a:extLst>
            <a:ext uri="{FF2B5EF4-FFF2-40B4-BE49-F238E27FC236}">
              <a16:creationId xmlns:a16="http://schemas.microsoft.com/office/drawing/2014/main" id="{00000000-0008-0000-0100-00000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114617" y="3678331"/>
          <a:ext cx="3964081" cy="1152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17</xdr:col>
      <xdr:colOff>323850</xdr:colOff>
      <xdr:row>6</xdr:row>
      <xdr:rowOff>133350</xdr:rowOff>
    </xdr:from>
    <xdr:ext cx="2905125" cy="609013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849225" y="1285875"/>
          <a:ext cx="2905125" cy="60901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b="0">
              <a:effectLst/>
            </a:rPr>
            <a:t>Impede que os usuários insiram dados inválidos em uma célula. Uma mensagem de alerta Parar tem duas opções: </a:t>
          </a:r>
          <a:r>
            <a:rPr lang="pt-BR" b="1">
              <a:effectLst/>
            </a:rPr>
            <a:t>Repetir ou Cancelar</a:t>
          </a:r>
          <a:r>
            <a:rPr lang="pt-BR" b="0">
              <a:effectLst/>
            </a:rPr>
            <a:t>. </a:t>
          </a:r>
          <a:endParaRPr lang="pt-BR" sz="1100" b="0"/>
        </a:p>
      </xdr:txBody>
    </xdr:sp>
    <xdr:clientData/>
  </xdr:oneCellAnchor>
  <xdr:oneCellAnchor>
    <xdr:from>
      <xdr:col>17</xdr:col>
      <xdr:colOff>276225</xdr:colOff>
      <xdr:row>12</xdr:row>
      <xdr:rowOff>19050</xdr:rowOff>
    </xdr:from>
    <xdr:ext cx="2905125" cy="1125693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2801600" y="2314575"/>
          <a:ext cx="2905125" cy="112569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>
              <a:effectLst/>
            </a:rPr>
            <a:t>Avisa os usuários de que os dados inseridos são inválidos, mas não os impede de inserir esses dados. Quando uma mensagem de </a:t>
          </a:r>
          <a:r>
            <a:rPr lang="pt-BR" b="1">
              <a:effectLst/>
            </a:rPr>
            <a:t>alerta</a:t>
          </a:r>
          <a:r>
            <a:rPr lang="pt-BR">
              <a:effectLst/>
            </a:rPr>
            <a:t> de </a:t>
          </a:r>
          <a:r>
            <a:rPr lang="pt-BR" b="1">
              <a:effectLst/>
            </a:rPr>
            <a:t>Aviso</a:t>
          </a:r>
          <a:r>
            <a:rPr lang="pt-BR">
              <a:effectLst/>
            </a:rPr>
            <a:t> é exibida, os usuários podem clicar em </a:t>
          </a:r>
          <a:r>
            <a:rPr lang="pt-BR" b="1">
              <a:effectLst/>
            </a:rPr>
            <a:t>Sim</a:t>
          </a:r>
          <a:r>
            <a:rPr lang="pt-BR">
              <a:effectLst/>
            </a:rPr>
            <a:t> para aceitar a entrada inválida, em </a:t>
          </a:r>
          <a:r>
            <a:rPr lang="pt-BR" b="1">
              <a:effectLst/>
            </a:rPr>
            <a:t>Não </a:t>
          </a:r>
          <a:r>
            <a:rPr lang="pt-BR">
              <a:effectLst/>
            </a:rPr>
            <a:t>para editá-la ou em </a:t>
          </a:r>
          <a:r>
            <a:rPr lang="pt-BR" b="1">
              <a:effectLst/>
            </a:rPr>
            <a:t>Cancelar</a:t>
          </a:r>
          <a:r>
            <a:rPr lang="pt-BR">
              <a:effectLst/>
            </a:rPr>
            <a:t> para removê-la.</a:t>
          </a:r>
          <a:endParaRPr lang="pt-BR" sz="1100" b="0"/>
        </a:p>
      </xdr:txBody>
    </xdr:sp>
    <xdr:clientData/>
  </xdr:oneCellAnchor>
  <xdr:oneCellAnchor>
    <xdr:from>
      <xdr:col>17</xdr:col>
      <xdr:colOff>276225</xdr:colOff>
      <xdr:row>19</xdr:row>
      <xdr:rowOff>9525</xdr:rowOff>
    </xdr:from>
    <xdr:ext cx="2905125" cy="1297919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2801600" y="3638550"/>
          <a:ext cx="2905125" cy="129791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>
              <a:effectLst/>
            </a:rPr>
            <a:t>Informa os usuários de que os dados inseridos são inválidos, sem impedir a inserção desses dados. Esse tipo de alerta de erro é o mais flexível. Quando uma mensagem de alerta de </a:t>
          </a:r>
          <a:r>
            <a:rPr lang="pt-BR" b="1">
              <a:effectLst/>
            </a:rPr>
            <a:t>Informações</a:t>
          </a:r>
          <a:r>
            <a:rPr lang="pt-BR">
              <a:effectLst/>
            </a:rPr>
            <a:t> é exibida, os usuários podem clicar em </a:t>
          </a:r>
          <a:r>
            <a:rPr lang="pt-BR" b="1">
              <a:effectLst/>
            </a:rPr>
            <a:t>OK</a:t>
          </a:r>
          <a:r>
            <a:rPr lang="pt-BR">
              <a:effectLst/>
            </a:rPr>
            <a:t> para aceitar o valor inválido ou em </a:t>
          </a:r>
          <a:r>
            <a:rPr lang="pt-BR" b="1">
              <a:effectLst/>
            </a:rPr>
            <a:t>Cancelar</a:t>
          </a:r>
          <a:r>
            <a:rPr lang="pt-BR">
              <a:effectLst/>
            </a:rPr>
            <a:t> para rejeitá-lo. </a:t>
          </a:r>
          <a:endParaRPr lang="pt-BR" sz="1100" b="0"/>
        </a:p>
      </xdr:txBody>
    </xdr:sp>
    <xdr:clientData/>
  </xdr:oneCellAnchor>
  <xdr:twoCellAnchor>
    <xdr:from>
      <xdr:col>16</xdr:col>
      <xdr:colOff>523875</xdr:colOff>
      <xdr:row>7</xdr:row>
      <xdr:rowOff>123825</xdr:rowOff>
    </xdr:from>
    <xdr:to>
      <xdr:col>17</xdr:col>
      <xdr:colOff>266700</xdr:colOff>
      <xdr:row>9</xdr:row>
      <xdr:rowOff>133350</xdr:rowOff>
    </xdr:to>
    <xdr:sp macro="" textlink="">
      <xdr:nvSpPr>
        <xdr:cNvPr id="3" name="Seta para a direit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439650" y="1466850"/>
          <a:ext cx="352425" cy="390525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16</xdr:col>
      <xdr:colOff>514350</xdr:colOff>
      <xdr:row>14</xdr:row>
      <xdr:rowOff>47625</xdr:rowOff>
    </xdr:from>
    <xdr:to>
      <xdr:col>17</xdr:col>
      <xdr:colOff>257175</xdr:colOff>
      <xdr:row>16</xdr:row>
      <xdr:rowOff>57150</xdr:rowOff>
    </xdr:to>
    <xdr:sp macro="" textlink="">
      <xdr:nvSpPr>
        <xdr:cNvPr id="9" name="Seta para a direita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430125" y="2724150"/>
          <a:ext cx="352425" cy="390525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16</xdr:col>
      <xdr:colOff>504825</xdr:colOff>
      <xdr:row>20</xdr:row>
      <xdr:rowOff>161925</xdr:rowOff>
    </xdr:from>
    <xdr:to>
      <xdr:col>17</xdr:col>
      <xdr:colOff>247650</xdr:colOff>
      <xdr:row>22</xdr:row>
      <xdr:rowOff>171450</xdr:rowOff>
    </xdr:to>
    <xdr:sp macro="" textlink="">
      <xdr:nvSpPr>
        <xdr:cNvPr id="10" name="Seta para a direita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420600" y="3981450"/>
          <a:ext cx="352425" cy="390525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36980</xdr:colOff>
      <xdr:row>8</xdr:row>
      <xdr:rowOff>183776</xdr:rowOff>
    </xdr:from>
    <xdr:to>
      <xdr:col>5</xdr:col>
      <xdr:colOff>0</xdr:colOff>
      <xdr:row>18</xdr:row>
      <xdr:rowOff>9525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6980" y="1736351"/>
          <a:ext cx="5182720" cy="174027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pt-BR" sz="1200" b="1">
              <a:solidFill>
                <a:sysClr val="windowText" lastClr="000000"/>
              </a:solidFill>
            </a:rPr>
            <a:t>VENDEDOR</a:t>
          </a:r>
          <a:r>
            <a:rPr lang="pt-BR" sz="1200" b="1">
              <a:solidFill>
                <a:srgbClr val="002060"/>
              </a:solidFill>
            </a:rPr>
            <a:t> - Validar a célula para aceitar apenas dados da lista de vendedores</a:t>
          </a:r>
        </a:p>
        <a:p>
          <a:pPr algn="l"/>
          <a:r>
            <a:rPr lang="pt-BR" sz="1200" b="1">
              <a:solidFill>
                <a:sysClr val="windowText" lastClr="000000"/>
              </a:solidFill>
            </a:rPr>
            <a:t>DATA</a:t>
          </a:r>
          <a:r>
            <a:rPr lang="pt-BR" sz="1200" b="1" baseline="0">
              <a:solidFill>
                <a:sysClr val="windowText" lastClr="000000"/>
              </a:solidFill>
            </a:rPr>
            <a:t> DA VENDA </a:t>
          </a:r>
          <a:r>
            <a:rPr lang="pt-BR" sz="1200" b="1">
              <a:solidFill>
                <a:srgbClr val="002060"/>
              </a:solidFill>
            </a:rPr>
            <a:t>- Aceitar apenas datas até 4 dias antes ou 4 dias depois da data de hoje.</a:t>
          </a:r>
        </a:p>
        <a:p>
          <a:pPr algn="l"/>
          <a:r>
            <a:rPr lang="pt-BR" sz="1200" b="1">
              <a:solidFill>
                <a:sysClr val="windowText" lastClr="000000"/>
              </a:solidFill>
            </a:rPr>
            <a:t>PRODUTO</a:t>
          </a:r>
          <a:r>
            <a:rPr lang="pt-BR" sz="1200" b="1" baseline="0">
              <a:solidFill>
                <a:srgbClr val="002060"/>
              </a:solidFill>
            </a:rPr>
            <a:t> </a:t>
          </a:r>
          <a:r>
            <a:rPr lang="pt-BR" sz="1200" b="1">
              <a:solidFill>
                <a:srgbClr val="002060"/>
              </a:solidFill>
            </a:rPr>
            <a:t>- Aceitar apenas dados da lista de produtos.</a:t>
          </a:r>
        </a:p>
        <a:p>
          <a:pPr algn="l"/>
          <a:r>
            <a:rPr lang="pt-BR" sz="1200" b="1">
              <a:solidFill>
                <a:sysClr val="windowText" lastClr="000000"/>
              </a:solidFill>
            </a:rPr>
            <a:t>REGIÃO</a:t>
          </a:r>
          <a:r>
            <a:rPr lang="pt-BR" sz="1200" b="1" baseline="0">
              <a:solidFill>
                <a:srgbClr val="002060"/>
              </a:solidFill>
            </a:rPr>
            <a:t> </a:t>
          </a:r>
          <a:r>
            <a:rPr lang="pt-BR" sz="1200" b="1">
              <a:solidFill>
                <a:srgbClr val="002060"/>
              </a:solidFill>
            </a:rPr>
            <a:t>-</a:t>
          </a:r>
          <a:r>
            <a:rPr lang="pt-BR" sz="1200" b="1" baseline="0">
              <a:solidFill>
                <a:srgbClr val="002060"/>
              </a:solidFill>
            </a:rPr>
            <a:t> Aceitar apenas lista das regiões do Brasil.</a:t>
          </a:r>
        </a:p>
        <a:p>
          <a:pPr algn="l"/>
          <a:r>
            <a:rPr lang="pt-BR" sz="1200" b="1" baseline="0">
              <a:solidFill>
                <a:sysClr val="windowText" lastClr="000000"/>
              </a:solidFill>
            </a:rPr>
            <a:t>ESTADO</a:t>
          </a:r>
          <a:r>
            <a:rPr lang="pt-BR" sz="1200" b="1" baseline="0">
              <a:solidFill>
                <a:srgbClr val="002060"/>
              </a:solidFill>
            </a:rPr>
            <a:t> - Validar de modo que exiba  lista correspondente à Região selecionada</a:t>
          </a:r>
          <a:endParaRPr lang="pt-BR" sz="1200" b="1">
            <a:solidFill>
              <a:srgbClr val="00206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2495B-6878-4C85-AE0E-B6249374F2EC}">
  <dimension ref="A1:B15"/>
  <sheetViews>
    <sheetView topLeftCell="A6" zoomScale="170" zoomScaleNormal="170" workbookViewId="0">
      <selection activeCell="A16" sqref="A16"/>
    </sheetView>
  </sheetViews>
  <sheetFormatPr defaultRowHeight="14.4" x14ac:dyDescent="0.3"/>
  <cols>
    <col min="1" max="1" width="14.33203125" customWidth="1"/>
  </cols>
  <sheetData>
    <row r="1" spans="1:2" x14ac:dyDescent="0.3">
      <c r="A1" t="s">
        <v>97</v>
      </c>
    </row>
    <row r="2" spans="1:2" x14ac:dyDescent="0.3">
      <c r="A2" t="s">
        <v>91</v>
      </c>
    </row>
    <row r="3" spans="1:2" s="5" customFormat="1" x14ac:dyDescent="0.3"/>
    <row r="4" spans="1:2" x14ac:dyDescent="0.3">
      <c r="A4" t="s">
        <v>92</v>
      </c>
    </row>
    <row r="5" spans="1:2" x14ac:dyDescent="0.3">
      <c r="A5" t="s">
        <v>93</v>
      </c>
    </row>
    <row r="6" spans="1:2" x14ac:dyDescent="0.3">
      <c r="A6" t="s">
        <v>94</v>
      </c>
    </row>
    <row r="8" spans="1:2" s="5" customFormat="1" x14ac:dyDescent="0.3">
      <c r="A8" s="5" t="s">
        <v>95</v>
      </c>
    </row>
    <row r="9" spans="1:2" s="5" customFormat="1" x14ac:dyDescent="0.3">
      <c r="A9" s="5" t="s">
        <v>96</v>
      </c>
    </row>
    <row r="10" spans="1:2" s="5" customFormat="1" x14ac:dyDescent="0.3"/>
    <row r="11" spans="1:2" s="5" customFormat="1" x14ac:dyDescent="0.3">
      <c r="A11" s="5" t="s">
        <v>105</v>
      </c>
    </row>
    <row r="12" spans="1:2" x14ac:dyDescent="0.3">
      <c r="A12" t="s">
        <v>106</v>
      </c>
    </row>
    <row r="13" spans="1:2" x14ac:dyDescent="0.3">
      <c r="A13" t="b">
        <f>2&gt;3</f>
        <v>0</v>
      </c>
      <c r="B13" t="str">
        <f ca="1">_xlfn.FORMULATEXT(A13)</f>
        <v>=2&gt;3</v>
      </c>
    </row>
    <row r="14" spans="1:2" x14ac:dyDescent="0.3">
      <c r="A14" t="b">
        <f>ISTEXT(A15)</f>
        <v>1</v>
      </c>
    </row>
    <row r="15" spans="1:2" x14ac:dyDescent="0.3">
      <c r="A15" t="s">
        <v>101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/>
  <dimension ref="A1:G10"/>
  <sheetViews>
    <sheetView tabSelected="1" zoomScale="160" zoomScaleNormal="160" workbookViewId="0">
      <selection activeCell="C2" sqref="C2"/>
    </sheetView>
  </sheetViews>
  <sheetFormatPr defaultRowHeight="14.4" x14ac:dyDescent="0.3"/>
  <cols>
    <col min="1" max="1" width="14.88671875" bestFit="1" customWidth="1"/>
    <col min="3" max="3" width="18.6640625" bestFit="1" customWidth="1"/>
    <col min="4" max="4" width="11.109375" bestFit="1" customWidth="1"/>
    <col min="6" max="6" width="21.88671875" bestFit="1" customWidth="1"/>
    <col min="7" max="7" width="13.5546875" bestFit="1" customWidth="1"/>
  </cols>
  <sheetData>
    <row r="1" spans="1:7" x14ac:dyDescent="0.3">
      <c r="A1" s="7" t="s">
        <v>81</v>
      </c>
      <c r="B1" s="7" t="s">
        <v>82</v>
      </c>
      <c r="C1" s="7" t="s">
        <v>83</v>
      </c>
      <c r="D1" s="7" t="s">
        <v>84</v>
      </c>
      <c r="E1" s="7" t="s">
        <v>85</v>
      </c>
      <c r="F1" s="7" t="s">
        <v>86</v>
      </c>
      <c r="G1" s="7" t="s">
        <v>87</v>
      </c>
    </row>
    <row r="2" spans="1:7" x14ac:dyDescent="0.3">
      <c r="A2" t="s">
        <v>98</v>
      </c>
      <c r="B2">
        <v>5.45</v>
      </c>
      <c r="C2" t="s">
        <v>100</v>
      </c>
      <c r="D2" s="39">
        <v>44593</v>
      </c>
      <c r="E2" s="40">
        <v>0.33333333333333331</v>
      </c>
      <c r="F2" t="s">
        <v>104</v>
      </c>
      <c r="G2" t="s">
        <v>107</v>
      </c>
    </row>
    <row r="3" spans="1:7" x14ac:dyDescent="0.3">
      <c r="A3" s="5" t="s">
        <v>108</v>
      </c>
      <c r="C3" t="s">
        <v>101</v>
      </c>
      <c r="D3" s="39">
        <v>44606</v>
      </c>
      <c r="E3" s="40">
        <v>0.40902777777777777</v>
      </c>
      <c r="G3" s="5"/>
    </row>
    <row r="4" spans="1:7" x14ac:dyDescent="0.3">
      <c r="A4" s="5" t="s">
        <v>109</v>
      </c>
      <c r="C4" t="s">
        <v>101</v>
      </c>
      <c r="D4" s="10"/>
      <c r="E4" s="40">
        <v>0.7416666666666667</v>
      </c>
    </row>
    <row r="5" spans="1:7" x14ac:dyDescent="0.3">
      <c r="A5" s="5"/>
    </row>
    <row r="6" spans="1:7" x14ac:dyDescent="0.3">
      <c r="A6" s="5"/>
      <c r="C6" s="5"/>
    </row>
    <row r="7" spans="1:7" x14ac:dyDescent="0.3">
      <c r="A7" s="5"/>
    </row>
    <row r="8" spans="1:7" x14ac:dyDescent="0.3">
      <c r="A8" s="5"/>
      <c r="D8" s="39">
        <v>44606</v>
      </c>
    </row>
    <row r="9" spans="1:7" x14ac:dyDescent="0.3">
      <c r="A9" s="5"/>
    </row>
    <row r="10" spans="1:7" x14ac:dyDescent="0.3">
      <c r="A10" s="5"/>
    </row>
  </sheetData>
  <dataValidations count="9">
    <dataValidation type="whole" errorStyle="information" operator="greaterThanOrEqual" allowBlank="1" showInputMessage="1" showErrorMessage="1" errorTitle="ATENÇÃO!!!!" error="SUA IDADE TEM QUE SER UM NÚMERO INTERO A PARTIR DE 16." promptTitle="CADASTRO PESSOA FÍSICA" prompt="Digite aqui a sua IDADE!!!" sqref="A2:A7" xr:uid="{FEB3F54B-A60D-4854-8CA1-91EAE0E4989C}">
      <formula1>16</formula1>
    </dataValidation>
    <dataValidation type="decimal" allowBlank="1" showInputMessage="1" showErrorMessage="1" sqref="B2:B7" xr:uid="{4018C50A-CC2E-4D26-9C96-E498963AD37D}">
      <formula1>0</formula1>
      <formula2>10</formula2>
    </dataValidation>
    <dataValidation type="list" allowBlank="1" showInputMessage="1" showErrorMessage="1" sqref="C2" xr:uid="{7B443AEB-A022-4D81-ABAC-A5F9997485F4}">
      <formula1>"Andréia,Carlos Alberto,Andréa,Lucas"</formula1>
    </dataValidation>
    <dataValidation type="list" allowBlank="1" showInputMessage="1" showErrorMessage="1" sqref="C4" xr:uid="{85A80CF9-AD4F-4D5C-976E-69D05ED1B5DA}">
      <formula1>ALUNOS</formula1>
    </dataValidation>
    <dataValidation type="date" allowBlank="1" showInputMessage="1" showErrorMessage="1" sqref="D2:D7" xr:uid="{65073BDC-98B4-4EB1-9346-620E8D5344DB}">
      <formula1>44593</formula1>
      <formula2>44620</formula2>
    </dataValidation>
    <dataValidation type="date" operator="equal" allowBlank="1" showInputMessage="1" showErrorMessage="1" sqref="D8" xr:uid="{74C1F458-59AA-4559-98C0-C1885DBB3F06}">
      <formula1>TODAY()</formula1>
    </dataValidation>
    <dataValidation type="time" allowBlank="1" showInputMessage="1" showErrorMessage="1" sqref="E2:E7" xr:uid="{870E41B8-96BF-4317-A8AE-F87037B9E7C1}">
      <formula1>0.333333333333333</formula1>
      <formula2>0.75</formula2>
    </dataValidation>
    <dataValidation type="textLength" operator="lessThanOrEqual" allowBlank="1" showInputMessage="1" showErrorMessage="1" sqref="F1:F1048576" xr:uid="{6986F7AE-F21C-4329-94E1-2C08FDF3A8DF}">
      <formula1>10</formula1>
    </dataValidation>
    <dataValidation type="custom" allowBlank="1" showInputMessage="1" showErrorMessage="1" sqref="G2" xr:uid="{727B0472-27D4-49BA-B248-7B1ED05FBBD8}">
      <formula1>ISTEXT($G$2)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39E4F0-5103-4E9F-90CE-5FDD9A6C8B4E}">
          <x14:formula1>
            <xm:f>Planilha1!$A$2:$A$5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E8748-68FF-4911-98DB-E46AD1DD21A7}">
  <dimension ref="A1:A5"/>
  <sheetViews>
    <sheetView zoomScale="242" zoomScaleNormal="242" workbookViewId="0">
      <selection activeCell="A2" sqref="A2:A5"/>
    </sheetView>
  </sheetViews>
  <sheetFormatPr defaultRowHeight="14.4" x14ac:dyDescent="0.3"/>
  <cols>
    <col min="1" max="1" width="12.5546875" bestFit="1" customWidth="1"/>
  </cols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5"/>
  <dimension ref="A1:N26"/>
  <sheetViews>
    <sheetView zoomScale="110" zoomScaleNormal="110" workbookViewId="0">
      <selection activeCell="C4" sqref="C4"/>
    </sheetView>
  </sheetViews>
  <sheetFormatPr defaultRowHeight="14.4" x14ac:dyDescent="0.3"/>
  <cols>
    <col min="1" max="1" width="7.109375" bestFit="1" customWidth="1"/>
    <col min="2" max="2" width="21.44140625" bestFit="1" customWidth="1"/>
    <col min="3" max="3" width="6.44140625" bestFit="1" customWidth="1"/>
    <col min="4" max="4" width="8.5546875" bestFit="1" customWidth="1"/>
    <col min="5" max="5" width="11.5546875" bestFit="1" customWidth="1"/>
    <col min="6" max="6" width="12.6640625" customWidth="1"/>
    <col min="7" max="7" width="2" customWidth="1"/>
    <col min="10" max="10" width="35" style="5" bestFit="1" customWidth="1"/>
    <col min="11" max="11" width="9.109375" style="5"/>
    <col min="12" max="12" width="13.44140625" bestFit="1" customWidth="1"/>
  </cols>
  <sheetData>
    <row r="1" spans="1:14" ht="15.6" x14ac:dyDescent="0.3">
      <c r="A1" s="46" t="s">
        <v>30</v>
      </c>
      <c r="B1" s="46"/>
      <c r="C1" s="46"/>
      <c r="D1" s="46"/>
      <c r="E1" s="46"/>
      <c r="F1" s="46"/>
      <c r="H1" s="7" t="s">
        <v>2</v>
      </c>
      <c r="I1" s="7" t="s">
        <v>3</v>
      </c>
      <c r="J1" s="9" t="s">
        <v>5</v>
      </c>
      <c r="N1" s="5"/>
    </row>
    <row r="2" spans="1:14" x14ac:dyDescent="0.3">
      <c r="H2" s="4" t="s">
        <v>7</v>
      </c>
      <c r="I2" s="4" t="s">
        <v>8</v>
      </c>
      <c r="J2" s="8" t="s">
        <v>88</v>
      </c>
      <c r="K2" s="8"/>
    </row>
    <row r="3" spans="1:14" x14ac:dyDescent="0.3">
      <c r="A3" s="1" t="s">
        <v>1</v>
      </c>
      <c r="B3" s="1" t="s">
        <v>0</v>
      </c>
      <c r="C3" s="1" t="s">
        <v>2</v>
      </c>
      <c r="D3" s="1" t="s">
        <v>3</v>
      </c>
      <c r="E3" s="1" t="s">
        <v>4</v>
      </c>
      <c r="F3" s="1" t="s">
        <v>5</v>
      </c>
      <c r="H3" s="4" t="s">
        <v>15</v>
      </c>
      <c r="I3" s="4" t="s">
        <v>12</v>
      </c>
      <c r="J3" s="8"/>
      <c r="K3" s="8"/>
    </row>
    <row r="4" spans="1:14" x14ac:dyDescent="0.3">
      <c r="A4" s="2">
        <v>7</v>
      </c>
      <c r="B4" s="2" t="s">
        <v>6</v>
      </c>
      <c r="C4" s="4" t="s">
        <v>15</v>
      </c>
      <c r="D4" s="4" t="s">
        <v>12</v>
      </c>
      <c r="E4" s="3">
        <v>42005</v>
      </c>
      <c r="F4" s="45">
        <v>620</v>
      </c>
      <c r="H4" s="4" t="s">
        <v>26</v>
      </c>
    </row>
    <row r="5" spans="1:14" x14ac:dyDescent="0.3">
      <c r="A5" s="2">
        <v>10</v>
      </c>
      <c r="B5" s="2" t="s">
        <v>9</v>
      </c>
      <c r="C5" s="4" t="s">
        <v>26</v>
      </c>
      <c r="D5" s="4" t="s">
        <v>8</v>
      </c>
      <c r="E5" s="3">
        <v>43081</v>
      </c>
      <c r="F5" s="45">
        <v>790.99</v>
      </c>
      <c r="H5" s="4" t="s">
        <v>10</v>
      </c>
      <c r="J5" s="9" t="s">
        <v>4</v>
      </c>
    </row>
    <row r="6" spans="1:14" x14ac:dyDescent="0.3">
      <c r="A6" s="2">
        <v>4</v>
      </c>
      <c r="B6" s="2" t="s">
        <v>11</v>
      </c>
      <c r="C6" s="4" t="s">
        <v>26</v>
      </c>
      <c r="D6" s="4" t="s">
        <v>12</v>
      </c>
      <c r="E6" s="3">
        <v>44606</v>
      </c>
      <c r="F6" s="45">
        <v>44606</v>
      </c>
      <c r="H6" s="41"/>
      <c r="J6" s="8" t="s">
        <v>90</v>
      </c>
      <c r="K6"/>
    </row>
    <row r="7" spans="1:14" x14ac:dyDescent="0.3">
      <c r="A7" s="2">
        <v>13</v>
      </c>
      <c r="B7" s="2" t="s">
        <v>13</v>
      </c>
      <c r="C7" s="4" t="s">
        <v>10</v>
      </c>
      <c r="D7" s="4" t="s">
        <v>12</v>
      </c>
      <c r="E7" s="3"/>
      <c r="F7" s="45"/>
      <c r="J7"/>
      <c r="K7"/>
    </row>
    <row r="8" spans="1:14" x14ac:dyDescent="0.3">
      <c r="A8" s="2">
        <v>3</v>
      </c>
      <c r="B8" s="2" t="s">
        <v>14</v>
      </c>
      <c r="C8" s="4" t="s">
        <v>10</v>
      </c>
      <c r="D8" s="4" t="s">
        <v>8</v>
      </c>
      <c r="E8" s="3"/>
      <c r="F8" s="45"/>
      <c r="J8"/>
      <c r="K8"/>
    </row>
    <row r="9" spans="1:14" x14ac:dyDescent="0.3">
      <c r="A9" s="2">
        <v>9</v>
      </c>
      <c r="B9" s="2" t="s">
        <v>16</v>
      </c>
      <c r="C9" s="4"/>
      <c r="D9" s="4"/>
      <c r="E9" s="3"/>
      <c r="F9" s="45"/>
      <c r="J9" s="12" t="s">
        <v>29</v>
      </c>
      <c r="K9"/>
    </row>
    <row r="10" spans="1:14" x14ac:dyDescent="0.3">
      <c r="A10" s="2">
        <v>8</v>
      </c>
      <c r="B10" s="2" t="s">
        <v>17</v>
      </c>
      <c r="C10" s="4"/>
      <c r="D10" s="4"/>
      <c r="E10" s="3"/>
      <c r="F10" s="45"/>
      <c r="J10"/>
      <c r="K10"/>
    </row>
    <row r="11" spans="1:14" x14ac:dyDescent="0.3">
      <c r="A11" s="2">
        <v>14</v>
      </c>
      <c r="B11" s="2" t="s">
        <v>19</v>
      </c>
      <c r="C11" s="4"/>
      <c r="D11" s="4"/>
      <c r="E11" s="3"/>
      <c r="F11" s="45"/>
      <c r="J11"/>
      <c r="K11"/>
    </row>
    <row r="12" spans="1:14" x14ac:dyDescent="0.3">
      <c r="A12" s="2">
        <v>12</v>
      </c>
      <c r="B12" s="2" t="s">
        <v>18</v>
      </c>
      <c r="C12" s="4"/>
      <c r="D12" s="4"/>
      <c r="E12" s="3"/>
      <c r="F12" s="45"/>
      <c r="J12"/>
      <c r="K12"/>
    </row>
    <row r="13" spans="1:14" x14ac:dyDescent="0.3">
      <c r="A13" s="2">
        <v>6</v>
      </c>
      <c r="B13" s="2" t="s">
        <v>20</v>
      </c>
      <c r="C13" s="4"/>
      <c r="D13" s="4"/>
      <c r="E13" s="3"/>
      <c r="F13" s="45"/>
      <c r="J13"/>
      <c r="K13"/>
    </row>
    <row r="14" spans="1:14" x14ac:dyDescent="0.3">
      <c r="A14" s="2">
        <v>15</v>
      </c>
      <c r="B14" s="2" t="s">
        <v>21</v>
      </c>
      <c r="C14" s="4"/>
      <c r="D14" s="4"/>
      <c r="E14" s="3"/>
      <c r="F14" s="45"/>
      <c r="J14"/>
      <c r="K14"/>
    </row>
    <row r="15" spans="1:14" x14ac:dyDescent="0.3">
      <c r="A15" s="2">
        <v>1</v>
      </c>
      <c r="B15" s="2" t="s">
        <v>22</v>
      </c>
      <c r="C15" s="4"/>
      <c r="D15" s="4"/>
      <c r="E15" s="3"/>
      <c r="F15" s="45"/>
      <c r="J15" s="11" t="s">
        <v>27</v>
      </c>
      <c r="K15"/>
    </row>
    <row r="16" spans="1:14" x14ac:dyDescent="0.3">
      <c r="A16" s="2">
        <v>11</v>
      </c>
      <c r="B16" s="2" t="s">
        <v>23</v>
      </c>
      <c r="C16" s="4"/>
      <c r="D16" s="4"/>
      <c r="E16" s="3"/>
      <c r="F16" s="45"/>
      <c r="J16"/>
      <c r="K16"/>
    </row>
    <row r="17" spans="1:11" x14ac:dyDescent="0.3">
      <c r="A17" s="2">
        <v>5</v>
      </c>
      <c r="B17" s="2" t="s">
        <v>24</v>
      </c>
      <c r="C17" s="4"/>
      <c r="D17" s="4"/>
      <c r="E17" s="3"/>
      <c r="F17" s="45"/>
      <c r="J17"/>
      <c r="K17"/>
    </row>
    <row r="18" spans="1:11" x14ac:dyDescent="0.3">
      <c r="A18" s="2">
        <v>2</v>
      </c>
      <c r="B18" s="2" t="s">
        <v>25</v>
      </c>
      <c r="C18" s="4"/>
      <c r="D18" s="4"/>
      <c r="E18" s="3"/>
      <c r="F18" s="45"/>
      <c r="J18"/>
      <c r="K18"/>
    </row>
    <row r="19" spans="1:11" x14ac:dyDescent="0.3">
      <c r="J19"/>
      <c r="K19"/>
    </row>
    <row r="20" spans="1:11" x14ac:dyDescent="0.3">
      <c r="J20"/>
      <c r="K20"/>
    </row>
    <row r="21" spans="1:11" x14ac:dyDescent="0.3">
      <c r="E21" s="10"/>
      <c r="F21" s="6"/>
      <c r="J21"/>
      <c r="K21"/>
    </row>
    <row r="22" spans="1:11" x14ac:dyDescent="0.3">
      <c r="J22"/>
      <c r="K22"/>
    </row>
    <row r="23" spans="1:11" x14ac:dyDescent="0.3">
      <c r="J23" s="13" t="s">
        <v>28</v>
      </c>
      <c r="K23"/>
    </row>
    <row r="24" spans="1:11" x14ac:dyDescent="0.3">
      <c r="J24"/>
      <c r="K24"/>
    </row>
    <row r="25" spans="1:11" x14ac:dyDescent="0.3">
      <c r="J25"/>
      <c r="K25"/>
    </row>
    <row r="26" spans="1:11" x14ac:dyDescent="0.3">
      <c r="J26"/>
      <c r="K26"/>
    </row>
  </sheetData>
  <sortState xmlns:xlrd2="http://schemas.microsoft.com/office/spreadsheetml/2017/richdata2" ref="A4:F18">
    <sortCondition ref="F5"/>
  </sortState>
  <mergeCells count="1">
    <mergeCell ref="A1:F1"/>
  </mergeCells>
  <dataValidations count="4">
    <dataValidation type="list" allowBlank="1" showInputMessage="1" showErrorMessage="1" sqref="C4:C18" xr:uid="{9BD922FD-041C-4949-A07C-2C4B2F91D7EF}">
      <formula1>$H$2:$H$5</formula1>
    </dataValidation>
    <dataValidation type="list" allowBlank="1" showInputMessage="1" showErrorMessage="1" sqref="D4:D18" xr:uid="{1F628D6A-BBB3-472D-9489-9958217AA417}">
      <formula1>$I$2:$I$3</formula1>
    </dataValidation>
    <dataValidation type="date" operator="greaterThanOrEqual" allowBlank="1" showInputMessage="1" showErrorMessage="1" sqref="E4:E18" xr:uid="{4A41C508-916F-4F2C-8F14-B67EC5EC3166}">
      <formula1>42005</formula1>
    </dataValidation>
    <dataValidation type="decimal" operator="greaterThanOrEqual" allowBlank="1" showInputMessage="1" showErrorMessage="1" sqref="F4:F18" xr:uid="{0BFAE77F-E64A-474A-BE99-6829C97E69C3}">
      <formula1>620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EC4EC-D31D-4ED3-AF20-3E3EB718BC59}">
  <dimension ref="A1:B3"/>
  <sheetViews>
    <sheetView zoomScale="381" zoomScaleNormal="381" workbookViewId="0">
      <selection activeCell="A3" sqref="A3"/>
    </sheetView>
  </sheetViews>
  <sheetFormatPr defaultRowHeight="14.4" x14ac:dyDescent="0.3"/>
  <cols>
    <col min="1" max="2" width="10.5546875" bestFit="1" customWidth="1"/>
  </cols>
  <sheetData>
    <row r="1" spans="1:2" x14ac:dyDescent="0.3">
      <c r="A1" s="43">
        <v>44606</v>
      </c>
    </row>
    <row r="2" spans="1:2" x14ac:dyDescent="0.3">
      <c r="A2" s="10">
        <v>44606</v>
      </c>
      <c r="B2" s="10">
        <f>A2+7</f>
        <v>44613</v>
      </c>
    </row>
    <row r="3" spans="1:2" x14ac:dyDescent="0.3">
      <c r="A3" s="44">
        <v>0.33333333333333331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/>
  <dimension ref="A1:F15"/>
  <sheetViews>
    <sheetView zoomScale="120" zoomScaleNormal="120" workbookViewId="0">
      <selection activeCell="F9" sqref="F9"/>
    </sheetView>
  </sheetViews>
  <sheetFormatPr defaultRowHeight="14.4" x14ac:dyDescent="0.3"/>
  <cols>
    <col min="1" max="1" width="15.88671875" customWidth="1"/>
    <col min="2" max="2" width="12.44140625" customWidth="1"/>
    <col min="3" max="3" width="5.6640625" bestFit="1" customWidth="1"/>
    <col min="4" max="4" width="14.5546875" customWidth="1"/>
    <col min="5" max="5" width="12.6640625" bestFit="1" customWidth="1"/>
    <col min="6" max="6" width="13.44140625" bestFit="1" customWidth="1"/>
  </cols>
  <sheetData>
    <row r="1" spans="1:6" x14ac:dyDescent="0.3">
      <c r="A1" s="16" t="s">
        <v>80</v>
      </c>
      <c r="B1" s="17"/>
      <c r="C1" s="18"/>
      <c r="D1" s="19"/>
      <c r="E1" s="5"/>
      <c r="F1" s="5"/>
    </row>
    <row r="2" spans="1:6" x14ac:dyDescent="0.3">
      <c r="A2" s="5"/>
      <c r="B2" s="5"/>
      <c r="C2" s="5"/>
      <c r="D2" s="5"/>
      <c r="E2" s="5"/>
      <c r="F2" s="5"/>
    </row>
    <row r="3" spans="1:6" x14ac:dyDescent="0.3">
      <c r="A3" s="20" t="s">
        <v>33</v>
      </c>
      <c r="B3" s="20" t="s">
        <v>34</v>
      </c>
      <c r="C3" s="20" t="s">
        <v>35</v>
      </c>
      <c r="D3" s="20" t="s">
        <v>31</v>
      </c>
      <c r="E3" s="20" t="s">
        <v>36</v>
      </c>
      <c r="F3" s="20" t="s">
        <v>37</v>
      </c>
    </row>
    <row r="4" spans="1:6" x14ac:dyDescent="0.3">
      <c r="A4" s="21" t="s">
        <v>38</v>
      </c>
      <c r="B4" s="22">
        <v>110</v>
      </c>
      <c r="C4" s="23">
        <v>15</v>
      </c>
      <c r="D4" s="22">
        <f>PRODUCT(B4:C4)</f>
        <v>1650</v>
      </c>
      <c r="E4" s="24">
        <v>0.02</v>
      </c>
      <c r="F4" s="22">
        <f>D4*E4</f>
        <v>33</v>
      </c>
    </row>
    <row r="5" spans="1:6" x14ac:dyDescent="0.3">
      <c r="A5" s="25" t="s">
        <v>39</v>
      </c>
      <c r="B5" s="26">
        <v>45</v>
      </c>
      <c r="C5" s="27">
        <v>35</v>
      </c>
      <c r="D5" s="22">
        <f t="shared" ref="D5:D10" si="0">PRODUCT(B5:C5)</f>
        <v>1575</v>
      </c>
      <c r="E5" s="24">
        <v>0.03</v>
      </c>
      <c r="F5" s="22">
        <f t="shared" ref="F5:F10" si="1">D5*E5</f>
        <v>47.25</v>
      </c>
    </row>
    <row r="6" spans="1:6" x14ac:dyDescent="0.3">
      <c r="A6" s="21" t="s">
        <v>40</v>
      </c>
      <c r="B6" s="22">
        <v>86</v>
      </c>
      <c r="C6" s="23">
        <v>22</v>
      </c>
      <c r="D6" s="22">
        <f t="shared" si="0"/>
        <v>1892</v>
      </c>
      <c r="E6" s="24">
        <v>0.04</v>
      </c>
      <c r="F6" s="22">
        <f t="shared" si="1"/>
        <v>75.680000000000007</v>
      </c>
    </row>
    <row r="7" spans="1:6" x14ac:dyDescent="0.3">
      <c r="A7" s="25" t="s">
        <v>41</v>
      </c>
      <c r="B7" s="26">
        <v>95</v>
      </c>
      <c r="C7" s="27">
        <v>48</v>
      </c>
      <c r="D7" s="22">
        <f t="shared" si="0"/>
        <v>4560</v>
      </c>
      <c r="E7" s="24">
        <v>0.05</v>
      </c>
      <c r="F7" s="22">
        <f t="shared" si="1"/>
        <v>228</v>
      </c>
    </row>
    <row r="8" spans="1:6" x14ac:dyDescent="0.3">
      <c r="A8" s="21" t="s">
        <v>42</v>
      </c>
      <c r="B8" s="22">
        <v>35</v>
      </c>
      <c r="C8" s="23">
        <v>16</v>
      </c>
      <c r="D8" s="22">
        <f t="shared" si="0"/>
        <v>560</v>
      </c>
      <c r="E8" s="24">
        <v>7.0000000000000007E-2</v>
      </c>
      <c r="F8" s="22">
        <f t="shared" si="1"/>
        <v>39.200000000000003</v>
      </c>
    </row>
    <row r="9" spans="1:6" x14ac:dyDescent="0.3">
      <c r="A9" s="25" t="s">
        <v>43</v>
      </c>
      <c r="B9" s="26">
        <v>350</v>
      </c>
      <c r="C9" s="27">
        <v>14</v>
      </c>
      <c r="D9" s="22">
        <f t="shared" si="0"/>
        <v>4900</v>
      </c>
      <c r="E9" s="24">
        <v>0.08</v>
      </c>
      <c r="F9" s="22">
        <f t="shared" si="1"/>
        <v>392</v>
      </c>
    </row>
    <row r="10" spans="1:6" x14ac:dyDescent="0.3">
      <c r="A10" s="21" t="s">
        <v>44</v>
      </c>
      <c r="B10" s="22">
        <v>120</v>
      </c>
      <c r="C10" s="23">
        <v>51</v>
      </c>
      <c r="D10" s="22">
        <f t="shared" si="0"/>
        <v>6120</v>
      </c>
      <c r="E10" s="24">
        <v>0.06</v>
      </c>
      <c r="F10" s="22">
        <f t="shared" si="1"/>
        <v>367.2</v>
      </c>
    </row>
    <row r="11" spans="1:6" x14ac:dyDescent="0.3">
      <c r="A11" s="25" t="s">
        <v>45</v>
      </c>
      <c r="B11" s="28"/>
      <c r="C11" s="25">
        <f>SUM(C4:C10)</f>
        <v>201</v>
      </c>
      <c r="D11" s="29">
        <f>SUM(D4:D10)</f>
        <v>21257</v>
      </c>
      <c r="E11" s="28"/>
      <c r="F11" s="29">
        <f>SUM(F4:F10)</f>
        <v>1182.33</v>
      </c>
    </row>
    <row r="12" spans="1:6" x14ac:dyDescent="0.3">
      <c r="A12" s="5"/>
      <c r="B12" s="5"/>
      <c r="C12" s="5"/>
      <c r="D12" s="5"/>
      <c r="E12" s="5"/>
      <c r="F12" s="5"/>
    </row>
    <row r="13" spans="1:6" x14ac:dyDescent="0.3">
      <c r="A13" s="47" t="s">
        <v>89</v>
      </c>
      <c r="B13" s="47"/>
      <c r="C13" s="47"/>
      <c r="D13" s="47"/>
      <c r="E13" s="47"/>
      <c r="F13" s="47"/>
    </row>
    <row r="14" spans="1:6" x14ac:dyDescent="0.3">
      <c r="A14" s="47"/>
      <c r="B14" s="47"/>
      <c r="C14" s="47"/>
      <c r="D14" s="47"/>
      <c r="E14" s="47"/>
      <c r="F14" s="47"/>
    </row>
    <row r="15" spans="1:6" x14ac:dyDescent="0.3">
      <c r="A15" s="47"/>
      <c r="B15" s="47"/>
      <c r="C15" s="47"/>
      <c r="D15" s="47"/>
      <c r="E15" s="47"/>
      <c r="F15" s="47"/>
    </row>
  </sheetData>
  <mergeCells count="1">
    <mergeCell ref="A13:F15"/>
  </mergeCells>
  <dataValidations count="1">
    <dataValidation type="decimal" allowBlank="1" showInputMessage="1" showErrorMessage="1" sqref="E4:E10" xr:uid="{A1E8A58C-BE54-4A19-A1E2-FC32DDF714AA}">
      <formula1>0.05</formula1>
      <formula2>0.08</formula2>
    </dataValidation>
  </dataValidation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7"/>
  <dimension ref="A1:K22"/>
  <sheetViews>
    <sheetView zoomScale="110" zoomScaleNormal="110" workbookViewId="0">
      <selection activeCell="E4" sqref="E4"/>
    </sheetView>
  </sheetViews>
  <sheetFormatPr defaultColWidth="9.109375" defaultRowHeight="14.4" x14ac:dyDescent="0.3"/>
  <cols>
    <col min="1" max="1" width="16.88671875" style="5" customWidth="1"/>
    <col min="2" max="2" width="17.33203125" style="5" customWidth="1"/>
    <col min="3" max="4" width="14" style="5" customWidth="1"/>
    <col min="5" max="5" width="16.109375" style="5" customWidth="1"/>
    <col min="6" max="6" width="9.109375" style="5"/>
    <col min="7" max="7" width="18.33203125" style="5" customWidth="1"/>
    <col min="8" max="8" width="12.109375" style="5" bestFit="1" customWidth="1"/>
    <col min="9" max="9" width="21" style="5" customWidth="1"/>
    <col min="10" max="10" width="19.33203125" style="5" bestFit="1" customWidth="1"/>
    <col min="11" max="12" width="20.109375" style="5" bestFit="1" customWidth="1"/>
    <col min="13" max="16384" width="9.109375" style="5"/>
  </cols>
  <sheetData>
    <row r="1" spans="1:11" ht="15" thickBot="1" x14ac:dyDescent="0.35"/>
    <row r="2" spans="1:11" x14ac:dyDescent="0.3">
      <c r="A2" s="30" t="s">
        <v>46</v>
      </c>
      <c r="B2" s="31" t="s">
        <v>47</v>
      </c>
      <c r="C2" s="31" t="s">
        <v>32</v>
      </c>
      <c r="D2" s="31" t="s">
        <v>48</v>
      </c>
      <c r="E2" s="32" t="s">
        <v>49</v>
      </c>
      <c r="G2" s="33" t="s">
        <v>50</v>
      </c>
      <c r="I2" s="33" t="s">
        <v>51</v>
      </c>
      <c r="K2" s="33" t="s">
        <v>52</v>
      </c>
    </row>
    <row r="3" spans="1:11" x14ac:dyDescent="0.3">
      <c r="A3" s="14" t="s">
        <v>55</v>
      </c>
      <c r="B3" s="3">
        <v>44602</v>
      </c>
      <c r="C3" s="2" t="s">
        <v>54</v>
      </c>
      <c r="D3" s="2" t="s">
        <v>68</v>
      </c>
      <c r="E3" s="2" t="s">
        <v>74</v>
      </c>
      <c r="G3" s="34" t="s">
        <v>53</v>
      </c>
      <c r="I3" s="34" t="s">
        <v>54</v>
      </c>
      <c r="K3" s="34" t="s">
        <v>57</v>
      </c>
    </row>
    <row r="4" spans="1:11" x14ac:dyDescent="0.3">
      <c r="A4" s="14" t="s">
        <v>58</v>
      </c>
      <c r="B4" s="3">
        <v>44604</v>
      </c>
      <c r="C4" s="2" t="s">
        <v>56</v>
      </c>
      <c r="D4" s="2" t="s">
        <v>68</v>
      </c>
      <c r="E4" s="2" t="s">
        <v>79</v>
      </c>
      <c r="G4" s="34" t="s">
        <v>55</v>
      </c>
      <c r="I4" s="34" t="s">
        <v>56</v>
      </c>
      <c r="K4" s="34" t="s">
        <v>60</v>
      </c>
    </row>
    <row r="5" spans="1:11" x14ac:dyDescent="0.3">
      <c r="A5" s="14" t="s">
        <v>53</v>
      </c>
      <c r="B5" s="3">
        <v>44606</v>
      </c>
      <c r="C5" s="2" t="s">
        <v>62</v>
      </c>
      <c r="D5" s="2" t="s">
        <v>68</v>
      </c>
      <c r="E5" s="2" t="s">
        <v>71</v>
      </c>
      <c r="G5" s="34" t="s">
        <v>58</v>
      </c>
      <c r="I5" s="34" t="s">
        <v>59</v>
      </c>
      <c r="K5" s="34" t="s">
        <v>63</v>
      </c>
    </row>
    <row r="6" spans="1:11" x14ac:dyDescent="0.3">
      <c r="A6" s="14" t="s">
        <v>64</v>
      </c>
      <c r="B6" s="3">
        <v>44608</v>
      </c>
      <c r="C6" s="2" t="s">
        <v>62</v>
      </c>
      <c r="D6" s="2" t="s">
        <v>68</v>
      </c>
      <c r="E6" s="2"/>
      <c r="G6" s="34" t="s">
        <v>61</v>
      </c>
      <c r="I6" s="34" t="s">
        <v>62</v>
      </c>
      <c r="K6" s="37"/>
    </row>
    <row r="7" spans="1:11" ht="15" thickBot="1" x14ac:dyDescent="0.35">
      <c r="A7" s="14" t="s">
        <v>61</v>
      </c>
      <c r="B7" s="3">
        <v>44610</v>
      </c>
      <c r="C7" s="2" t="s">
        <v>65</v>
      </c>
      <c r="D7" s="2" t="s">
        <v>67</v>
      </c>
      <c r="E7" s="2" t="s">
        <v>73</v>
      </c>
      <c r="G7" s="35" t="s">
        <v>64</v>
      </c>
      <c r="I7" s="35" t="s">
        <v>65</v>
      </c>
    </row>
    <row r="8" spans="1:11" ht="15" thickBot="1" x14ac:dyDescent="0.35">
      <c r="A8" s="15" t="s">
        <v>53</v>
      </c>
      <c r="B8" s="3">
        <v>44607</v>
      </c>
      <c r="C8" s="36" t="s">
        <v>59</v>
      </c>
      <c r="D8" s="36" t="s">
        <v>66</v>
      </c>
      <c r="E8" s="2"/>
      <c r="G8" s="37"/>
      <c r="I8" s="37"/>
      <c r="K8"/>
    </row>
    <row r="9" spans="1:11" ht="15" thickBot="1" x14ac:dyDescent="0.35">
      <c r="K9"/>
    </row>
    <row r="10" spans="1:11" x14ac:dyDescent="0.3">
      <c r="G10" s="10"/>
      <c r="H10" s="31" t="s">
        <v>66</v>
      </c>
      <c r="I10" s="31" t="s">
        <v>67</v>
      </c>
      <c r="J10" s="31" t="s">
        <v>68</v>
      </c>
      <c r="K10"/>
    </row>
    <row r="11" spans="1:11" x14ac:dyDescent="0.3">
      <c r="G11"/>
      <c r="H11" s="2" t="s">
        <v>69</v>
      </c>
      <c r="I11" s="2" t="s">
        <v>70</v>
      </c>
      <c r="J11" s="2" t="s">
        <v>71</v>
      </c>
      <c r="K11" s="42"/>
    </row>
    <row r="12" spans="1:11" x14ac:dyDescent="0.3">
      <c r="G12"/>
      <c r="H12" s="2" t="s">
        <v>72</v>
      </c>
      <c r="I12" s="2" t="s">
        <v>73</v>
      </c>
      <c r="J12" s="2" t="s">
        <v>74</v>
      </c>
      <c r="K12"/>
    </row>
    <row r="13" spans="1:11" x14ac:dyDescent="0.3">
      <c r="G13"/>
      <c r="H13" s="2" t="s">
        <v>75</v>
      </c>
      <c r="I13" s="2" t="s">
        <v>76</v>
      </c>
      <c r="J13" s="2" t="s">
        <v>77</v>
      </c>
      <c r="K13"/>
    </row>
    <row r="14" spans="1:11" x14ac:dyDescent="0.3">
      <c r="G14"/>
      <c r="H14" s="2"/>
      <c r="I14" s="2" t="s">
        <v>78</v>
      </c>
      <c r="J14" s="2" t="s">
        <v>79</v>
      </c>
      <c r="K14"/>
    </row>
    <row r="15" spans="1:11" x14ac:dyDescent="0.3">
      <c r="G15"/>
      <c r="H15" s="2"/>
      <c r="I15" s="2"/>
      <c r="J15" s="2"/>
      <c r="K15"/>
    </row>
    <row r="16" spans="1:11" x14ac:dyDescent="0.3">
      <c r="G16"/>
      <c r="H16" s="2"/>
      <c r="I16" s="2"/>
      <c r="J16" s="2"/>
      <c r="K16"/>
    </row>
    <row r="17" spans="1:11" x14ac:dyDescent="0.3">
      <c r="G17"/>
      <c r="H17" s="2"/>
      <c r="I17" s="2"/>
      <c r="J17" s="2"/>
      <c r="K17"/>
    </row>
    <row r="18" spans="1:11" x14ac:dyDescent="0.3">
      <c r="G18"/>
      <c r="H18" s="2"/>
      <c r="I18" s="2"/>
      <c r="J18" s="2"/>
    </row>
    <row r="19" spans="1:11" ht="15" thickBot="1" x14ac:dyDescent="0.35">
      <c r="G19"/>
      <c r="H19" s="36"/>
      <c r="I19" s="36"/>
      <c r="J19" s="36"/>
    </row>
    <row r="22" spans="1:11" x14ac:dyDescent="0.3">
      <c r="A22" s="38"/>
    </row>
  </sheetData>
  <dataValidations count="5">
    <dataValidation type="list" allowBlank="1" showInputMessage="1" showErrorMessage="1" sqref="A3:A8" xr:uid="{97E5E69A-15E8-45B8-8009-915A234D7DF7}">
      <formula1>$G$3:$G$7</formula1>
    </dataValidation>
    <dataValidation type="date" allowBlank="1" showInputMessage="1" showErrorMessage="1" sqref="B3:B8" xr:uid="{3858EFB7-B46A-4A93-B9D1-29966DBF1448}">
      <formula1>TODAY()-4</formula1>
      <formula2>TODAY()+4</formula2>
    </dataValidation>
    <dataValidation type="list" allowBlank="1" showInputMessage="1" showErrorMessage="1" sqref="C3:C8" xr:uid="{7DC0BE1A-0F59-4788-A9E4-12E6696A4D8F}">
      <formula1>$I$3:$I$7</formula1>
    </dataValidation>
    <dataValidation type="list" allowBlank="1" showInputMessage="1" showErrorMessage="1" sqref="D3:D8" xr:uid="{830CA6EE-AB83-4755-BCDB-734E2F30F84F}">
      <formula1>$H$10:$J$10</formula1>
    </dataValidation>
    <dataValidation type="list" allowBlank="1" showInputMessage="1" showErrorMessage="1" sqref="E4:E8 E3" xr:uid="{A956F738-6F63-4A0D-A1DE-082413487913}">
      <formula1>IF($D3="SUL",$H$11:$H$13,IF($D3="SUDESTE",$J$11:$J$14,$I$11:$I$14))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</vt:i4>
      </vt:variant>
    </vt:vector>
  </HeadingPairs>
  <TitlesOfParts>
    <vt:vector size="8" baseType="lpstr">
      <vt:lpstr>COMENTÁRIOS</vt:lpstr>
      <vt:lpstr>TIPOS DE VALIDAÇÃO</vt:lpstr>
      <vt:lpstr>Planilha1</vt:lpstr>
      <vt:lpstr>EX1</vt:lpstr>
      <vt:lpstr>Planilha2</vt:lpstr>
      <vt:lpstr>EX2</vt:lpstr>
      <vt:lpstr>EX3</vt:lpstr>
      <vt:lpstr>ALUNOS</vt:lpstr>
    </vt:vector>
  </TitlesOfParts>
  <Company>Scipione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Usuario</cp:lastModifiedBy>
  <dcterms:created xsi:type="dcterms:W3CDTF">2008-05-03T12:35:23Z</dcterms:created>
  <dcterms:modified xsi:type="dcterms:W3CDTF">2022-02-15T22:31:46Z</dcterms:modified>
</cp:coreProperties>
</file>